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2070" windowWidth="11115" windowHeight="8955" activeTab="0"/>
  </bookViews>
  <sheets>
    <sheet name="Тест" sheetId="1" r:id="rId1"/>
    <sheet name="Ответ" sheetId="2" r:id="rId2"/>
    <sheet name="Проверка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<sst xmlns="http://schemas.openxmlformats.org/spreadsheetml/2006/main" count="52" uniqueCount="47">
  <si>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1 вопрос</t>
  </si>
  <si>
    <t>2 вопрос</t>
  </si>
  <si>
    <t>3 вопрос</t>
  </si>
  <si>
    <t>4 вопрос</t>
  </si>
  <si>
    <t>5 вопрос</t>
  </si>
  <si>
    <t>6 вопрос</t>
  </si>
  <si>
    <t>7 вопрос</t>
  </si>
  <si>
    <t>8 вопрос</t>
  </si>
  <si>
    <t>9 вопрос</t>
  </si>
  <si>
    <t>10 вопрос</t>
  </si>
  <si>
    <t>Количество правильных баллов :</t>
  </si>
  <si>
    <t>Оценка</t>
  </si>
  <si>
    <t>Количество баллов</t>
  </si>
  <si>
    <t>7-8.</t>
  </si>
  <si>
    <t>9-10.</t>
  </si>
  <si>
    <t>0-3.</t>
  </si>
  <si>
    <t>4-6.</t>
  </si>
  <si>
    <t>Вопрос</t>
  </si>
  <si>
    <t>Правильность</t>
  </si>
  <si>
    <t>Правильный ответ</t>
  </si>
  <si>
    <t>Введите ответ:</t>
  </si>
  <si>
    <t>Во всех словах строчки в окончании пишется буква И…</t>
  </si>
  <si>
    <t>он угон..тся, вылет..т, объяв..т, провер..т;</t>
  </si>
  <si>
    <t>он посе..т, чу..т, кол..т, вкуша..т;</t>
  </si>
  <si>
    <t>он се..т, кол..т, заправ..т, зате..т;</t>
  </si>
  <si>
    <t>он выдержива..т, пол..т, чу..т, набира..т;</t>
  </si>
  <si>
    <t>он гоня..т, слуша..т, вид..т, завис..т;</t>
  </si>
  <si>
    <t>почу..в, пил..щий, раска..лся, раскле..в;</t>
  </si>
  <si>
    <t>увид..в, завис..л, постро..нный, закле..на;</t>
  </si>
  <si>
    <t>расстро..вшись, замет..в, вид..мый, закле..л;</t>
  </si>
  <si>
    <t>лепеч..щий, обиж..нный, придум..нный, выслуш..в;</t>
  </si>
  <si>
    <t>они слуша..т, дремл..т, гоня..т, леле..т</t>
  </si>
  <si>
    <t xml:space="preserve">Во всех словах строчки в окончании пишется буква Е </t>
  </si>
  <si>
    <t xml:space="preserve">Во всех словах строчки в окончании пишется буква Ю </t>
  </si>
  <si>
    <t xml:space="preserve">Во всех словах строчки в окончании пишется буква И </t>
  </si>
  <si>
    <t xml:space="preserve">Во всех словах строчки в суффиксе пишется буква Я </t>
  </si>
  <si>
    <t xml:space="preserve">Во всех словах строчки в суффиксе пишется буква Е </t>
  </si>
  <si>
    <t xml:space="preserve">Во всех словах строчки в суффиксе пишется буква И </t>
  </si>
  <si>
    <t xml:space="preserve">Во всех словах строчки в суффиксе пишется буква А </t>
  </si>
  <si>
    <t xml:space="preserve">                Тест по русскому языку 9 класса</t>
  </si>
  <si>
    <t>он гоня..т, выключа..т, пережива..т, дремл..т.</t>
  </si>
  <si>
    <t>лепеч..щий, обиж..нный, придум..нный, выслуш..в</t>
  </si>
  <si>
    <t>раска..вшись, ре..вший, увид..л, завис..л</t>
  </si>
  <si>
    <t>увид..в, завис..л, постро..нный, закле..на</t>
  </si>
  <si>
    <t>он гоня..тся, исправ..т, стро..т, ропщ..т</t>
  </si>
  <si>
    <t>он распил..т, слыш..т, скач..т, гре..т</t>
  </si>
  <si>
    <t>он колыш..т, ре..т, реша..т, осво..т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</si>
</sst>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1"/>
      <name val="Times New Roman"/>
      <family val="1"/>
    </font>
    <font>
      <b/>
      <sz val="12"/>
      <name val="Arial Cyr"/>
      <family val="0"/>
    </font>
    <font>
      <b/>
      <sz val="14"/>
      <color indexed="14"/>
      <name val="Times New Roman"/>
      <family val="1"/>
    </font>
    <font>
      <b/>
      <sz val="20"/>
      <color indexed="9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i/>
      <u val="single"/>
      <sz val="18"/>
      <name val="Times New Roman"/>
      <family val="1"/>
    </font>
    <font>
      <b/>
      <sz val="10"/>
      <name val="Arial Cyr"/>
      <family val="0"/>
    </font>
    <font>
      <b/>
      <sz val="22"/>
      <color indexed="48"/>
      <name val="Arial Cyr"/>
      <family val="0"/>
    </font>
    <font>
      <b/>
      <sz val="14"/>
      <color indexed="10"/>
      <name val="Arial Cyr"/>
      <family val="0"/>
    </font>
    <font>
      <b/>
      <sz val="14"/>
      <color indexed="14"/>
      <name val="Arial Cyr"/>
      <family val="0"/>
    </font>
    <font>
      <b/>
      <sz val="20"/>
      <color indexed="10"/>
      <name val="Arial Cyr"/>
      <family val="0"/>
    </font>
    <font>
      <b/>
      <sz val="14"/>
      <color indexed="48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Arial Cyr"/>
      <family val="0"/>
    </font>
    <font>
      <sz val="10"/>
      <color indexed="8"/>
      <name val="Arial Cyr"/>
      <family val="0"/>
    </font>
    <font>
      <b/>
      <sz val="22"/>
      <color indexed="11"/>
      <name val="Arial Cyr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/>
      <right style="thick"/>
      <top style="thick"/>
      <bottom style="thick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9" fillId="4" borderId="1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/>
    </xf>
    <xf numFmtId="0" fontId="0" fillId="5" borderId="0" xfId="0" applyFill="1" applyAlignment="1">
      <alignment/>
    </xf>
    <xf numFmtId="0" fontId="20" fillId="5" borderId="2" xfId="0" applyFont="1" applyFill="1" applyBorder="1" applyAlignment="1">
      <alignment/>
    </xf>
    <xf numFmtId="0" fontId="21" fillId="5" borderId="2" xfId="0" applyFont="1" applyFill="1" applyBorder="1" applyAlignment="1">
      <alignment horizontal="center"/>
    </xf>
    <xf numFmtId="0" fontId="22" fillId="5" borderId="2" xfId="0" applyFont="1" applyFill="1" applyBorder="1" applyAlignment="1">
      <alignment/>
    </xf>
    <xf numFmtId="0" fontId="6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 vertical="center" indent="5"/>
    </xf>
    <xf numFmtId="0" fontId="6" fillId="6" borderId="3" xfId="0" applyFont="1" applyFill="1" applyBorder="1" applyAlignment="1">
      <alignment/>
    </xf>
    <xf numFmtId="0" fontId="13" fillId="6" borderId="3" xfId="0" applyFont="1" applyFill="1" applyBorder="1" applyAlignment="1">
      <alignment horizontal="left" vertical="center" indent="5"/>
    </xf>
    <xf numFmtId="0" fontId="0" fillId="5" borderId="0" xfId="0" applyFill="1" applyAlignment="1">
      <alignment horizontal="center" vertical="center" wrapText="1"/>
    </xf>
    <xf numFmtId="0" fontId="7" fillId="5" borderId="0" xfId="0" applyFont="1" applyFill="1" applyAlignment="1">
      <alignment/>
    </xf>
    <xf numFmtId="0" fontId="7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9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/>
    </xf>
    <xf numFmtId="0" fontId="11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left" vertical="center" indent="5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/>
    </xf>
    <xf numFmtId="0" fontId="3" fillId="5" borderId="0" xfId="0" applyFont="1" applyFill="1" applyAlignment="1">
      <alignment horizontal="left" vertical="center" indent="5"/>
    </xf>
    <xf numFmtId="0" fontId="6" fillId="5" borderId="0" xfId="0" applyFont="1" applyFill="1" applyAlignment="1">
      <alignment/>
    </xf>
    <xf numFmtId="0" fontId="19" fillId="6" borderId="3" xfId="0" applyFont="1" applyFill="1" applyBorder="1" applyAlignment="1" applyProtection="1">
      <alignment horizontal="left" vertical="center" indent="5"/>
      <protection locked="0"/>
    </xf>
    <xf numFmtId="0" fontId="17" fillId="5" borderId="4" xfId="0" applyFont="1" applyFill="1" applyBorder="1" applyAlignment="1">
      <alignment horizontal="center"/>
    </xf>
    <xf numFmtId="0" fontId="0" fillId="5" borderId="5" xfId="0" applyFill="1" applyBorder="1" applyAlignment="1">
      <alignment/>
    </xf>
    <xf numFmtId="0" fontId="12" fillId="5" borderId="4" xfId="0" applyFont="1" applyFill="1" applyBorder="1" applyAlignment="1">
      <alignment horizontal="center"/>
    </xf>
    <xf numFmtId="16" fontId="17" fillId="5" borderId="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file://F:\&#1059;&#1095;&#1105;&#1073;&#1072;\&#1053;&#1040;&#1058;&#1040;&#1064;&#1048;&#1053;&#1040;%20&#1059;&#1063;&#1045;&#1041;&#1040;\EAN_Test\test_m5.xls#&#1055;&#1088;&#1086;&#1074;&#1077;&#1088;&#1082;&#1072;!A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1"/>
  <sheetViews>
    <sheetView tabSelected="1" workbookViewId="0" topLeftCell="A13">
      <selection activeCell="A7" sqref="A7"/>
    </sheetView>
  </sheetViews>
  <sheetFormatPr defaultColWidth="9.00390625" defaultRowHeight="12.75"/>
  <cols>
    <col min="1" max="1" width="97.625" style="2" customWidth="1"/>
    <col min="2" max="2" width="36.375" style="2" customWidth="1"/>
    <col min="3" max="3" width="39.875" style="2" customWidth="1"/>
    <col min="4" max="16384" width="9.125" style="2" customWidth="1"/>
  </cols>
  <sheetData>
    <row r="1" spans="1:14" ht="41.25" customHeight="1" thickBot="1" thickTop="1">
      <c r="A1" s="3" t="s">
        <v>39</v>
      </c>
      <c r="B1" s="5"/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.75" customHeight="1" thickBot="1" thickTop="1">
      <c r="A2" s="9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4.75" thickBot="1" thickTop="1">
      <c r="A3" s="10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0.25" thickBot="1" thickTop="1">
      <c r="A4" s="30" t="s">
        <v>45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25" thickBot="1" thickTop="1">
      <c r="A5" s="11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4.75" thickBot="1" thickTop="1">
      <c r="A6" s="12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0.25" thickBot="1" thickTop="1">
      <c r="A7" s="30" t="s">
        <v>46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0.25" thickBot="1" thickTop="1">
      <c r="A8" s="11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4.75" thickBot="1" thickTop="1">
      <c r="A9" s="12" t="s">
        <v>33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0.25" thickBot="1" thickTop="1">
      <c r="A10" s="30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14"/>
      <c r="M10" s="5"/>
      <c r="N10" s="5"/>
    </row>
    <row r="11" spans="1:14" ht="20.25" thickBot="1" thickTop="1">
      <c r="A11" s="11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4.75" thickBot="1" thickTop="1">
      <c r="A12" s="12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0.25" thickBot="1" thickTop="1">
      <c r="A13" s="30" t="s">
        <v>40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0.25" thickBot="1" thickTop="1">
      <c r="A14" s="11" t="s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4.75" thickBot="1" thickTop="1">
      <c r="A15" s="12" t="s">
        <v>32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0.25" thickBot="1" thickTop="1">
      <c r="A16" s="30" t="s">
        <v>44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20.25" thickBot="1" thickTop="1">
      <c r="A17" s="11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4.75" thickBot="1" thickTop="1">
      <c r="A18" s="12" t="s">
        <v>34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0.25" thickBot="1" thickTop="1">
      <c r="A19" s="30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0.25" thickBot="1" thickTop="1">
      <c r="A20" s="11" t="s">
        <v>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24.75" thickBot="1" thickTop="1">
      <c r="A21" s="12" t="s">
        <v>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20.25" thickBot="1" thickTop="1">
      <c r="A22" s="30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0.25" thickBot="1" thickTop="1">
      <c r="A23" s="11" t="s">
        <v>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24.75" thickBot="1" thickTop="1">
      <c r="A24" s="12" t="s">
        <v>36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20.25" thickBot="1" thickTop="1">
      <c r="A25" s="30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25" thickBot="1" thickTop="1">
      <c r="A26" s="11" t="s">
        <v>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24.75" thickBot="1" thickTop="1">
      <c r="A27" s="12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0.25" thickBot="1" thickTop="1">
      <c r="A28" s="30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0.25" thickBot="1" thickTop="1">
      <c r="A29" s="11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4.75" thickBot="1" thickTop="1">
      <c r="A30" s="12" t="s">
        <v>38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20.25" thickBot="1" thickTop="1">
      <c r="A31" s="30" t="s">
        <v>41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3.5" thickTop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2:14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2:14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2:14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2:14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2:14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2:14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2:14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2:14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2:14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2:14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2:14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2:14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2:14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2:14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2:14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2:14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2:14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2:14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2:14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2:14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2:14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2:14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2:14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2:14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2:14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2:14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2:14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2:14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2:14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2:14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2:14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2:14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2:14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2:14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2:14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2:14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14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2:14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2:14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2:14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2:14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2:14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2:14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2:14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2:14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2:14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2:14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2:14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2:14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2:14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2:14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2:14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2:14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2:14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2:14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2:14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2:14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2:14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2:14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2:14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2:14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2:14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2:14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2:14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2:14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2:14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2:14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2:14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2:14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2:14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2:14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2:14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2:14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2:14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2:14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2:14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2:14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2:14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2:14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2:14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2:14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2:14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2:14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2:14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2:14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2:14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2:14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2:14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2:14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2:14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2:14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2:14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2:14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2:14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2:14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2:14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2:14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2:14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2:14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2:14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2:14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2:14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2:14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2:14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2:14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2:14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2:14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2:14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2:14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2:14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2:14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2:14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2:14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</sheetData>
  <sheetProtection password="CE28" sheet="1" objects="1" scenarios="1" selectLockedCells="1"/>
  <dataValidations count="10">
    <dataValidation type="list" allowBlank="1" showInputMessage="1" showErrorMessage="1" sqref="A31">
      <formula1>" прочит..нный, леч..щий, услыш..л, замеч..нный, лепеч..щий, обиж..нный, придум..нный, выслуш..в,слыш..щий, дыш..щий, увенч..нный, вскоп..на,"</formula1>
    </dataValidation>
    <dataValidation type="list" allowBlank="1" showInputMessage="1" showErrorMessage="1" sqref="A28">
      <formula1>"слыш..мый, одобр..в, взлеле..нный, наде..вшийся, раска..вшись, ре..вший, увид..л, завис..л, расстро..вшись, замет..в, вид..мый, закле..л,"</formula1>
    </dataValidation>
    <dataValidation type="list" allowBlank="1" showInputMessage="1" showErrorMessage="1" sqref="A25">
      <formula1>" ненавид..вший, рассе..нный, постро..в, посеребр..ны, увид..в, завис..л, постро..нный, закле..на,завис..мый, разве..в, объезд..вший, раска..лся,"</formula1>
    </dataValidation>
    <dataValidation type="list" allowBlank="1" showInputMessage="1" showErrorMessage="1" sqref="A22">
      <formula1>" почу..в, пил..щий, раска..лся, раскле..в, почу..в, пил..щий, раска..лся, раскле..в, вид..щий, чу..л, просе..нный, зате..в."</formula1>
    </dataValidation>
    <dataValidation type="list" allowBlank="1" showInputMessage="1" showErrorMessage="1" sqref="A19">
      <formula1>" он бре..т, ве..т, исправ..т, пляш..т,он гоня..т, слуша..т, вид..т, завис..т,он держ..т, стро..т, пил..т, жар..т."</formula1>
    </dataValidation>
    <dataValidation type="list" allowBlank="1" showInputMessage="1" showErrorMessage="1" sqref="A16">
      <formula1>"он полощ..т, ре..т, верт..т, кол..т, он выдержива..т, пол..т, чу..т, набира..т, он гоня..тся, исправ..т, стро..т, ропщ..т,"</formula1>
    </dataValidation>
    <dataValidation type="list" allowBlank="1" showInputMessage="1" showErrorMessage="1" sqref="A13">
      <formula1>"он вступа..т, ненавид..т, укрепля..т, ве..т,он се..т, кол..т, заправ..т, зате..т, он гоня..т, выключа..т, пережива..т, дремл..т."</formula1>
    </dataValidation>
    <dataValidation type="list" allowBlank="1" showInputMessage="1" showErrorMessage="1" sqref="A10">
      <formula1>"они вод..т, кле..т, бре..т, та..т, они стро..т, бор..тся, высп..тся, обве..т,они слуша..т, дремл..т, гоня..т, леле..т,"</formula1>
    </dataValidation>
    <dataValidation type="list" allowBlank="1" showInputMessage="1" showErrorMessage="1" sqref="A7">
      <formula1>"он колыш..т, ре..т, реша..т, осво..т,он посе..т, чу..т, кол..т, вкуша..т,он кат..тся, утеша..т, кле..т, та..т,"</formula1>
    </dataValidation>
    <dataValidation type="list" allowBlank="1" showInputMessage="1" showErrorMessage="1" sqref="A4">
      <formula1>"он дыш..т, увид..т, гоня..тся, раздел..т, он распил..т, слыш..т, скач..т, гре..т,он угон..тся, вылет..т, объяв..т, провер..т,"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workbookViewId="0" topLeftCell="A1">
      <selection activeCell="E23" sqref="E23"/>
    </sheetView>
  </sheetViews>
  <sheetFormatPr defaultColWidth="9.00390625" defaultRowHeight="12.75"/>
  <cols>
    <col min="1" max="1" width="29.25390625" style="1" customWidth="1"/>
    <col min="2" max="2" width="17.25390625" style="1" customWidth="1"/>
    <col min="3" max="3" width="12.125" style="1" customWidth="1"/>
    <col min="4" max="16384" width="9.125" style="1" customWidth="1"/>
  </cols>
  <sheetData>
    <row r="1" spans="1:18" ht="45" customHeight="1" thickBot="1" thickTop="1">
      <c r="A1" s="15" t="s">
        <v>10</v>
      </c>
      <c r="B1" s="16" t="s">
        <v>11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8.25" customHeight="1" thickBot="1" thickTop="1">
      <c r="A2" s="17">
        <f>COUNTIF(Проверка!B2:B11,"верно")</f>
        <v>1</v>
      </c>
      <c r="B2" s="18">
        <f>IF(A2&lt;=3,2,IF(A2&lt;=6,3,IF(A2&lt;=8,4,IF(A2&lt;=10,5,))))</f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4.25" thickBot="1" thickTop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1.75" thickBot="1" thickTop="1">
      <c r="A4" s="33" t="s">
        <v>12</v>
      </c>
      <c r="B4" s="32"/>
      <c r="C4" s="19" t="s">
        <v>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9.5" thickBot="1" thickTop="1">
      <c r="A5" s="34" t="s">
        <v>15</v>
      </c>
      <c r="B5" s="32"/>
      <c r="C5" s="20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9.5" thickBot="1" thickTop="1">
      <c r="A6" s="34" t="s">
        <v>16</v>
      </c>
      <c r="B6" s="32"/>
      <c r="C6" s="20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9.5" thickBot="1" thickTop="1">
      <c r="A7" s="31" t="s">
        <v>13</v>
      </c>
      <c r="B7" s="32"/>
      <c r="C7" s="20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9.5" thickBot="1" thickTop="1">
      <c r="A8" s="31" t="s">
        <v>14</v>
      </c>
      <c r="B8" s="32"/>
      <c r="C8" s="20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3.5" thickTop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6.25">
      <c r="A11" s="5"/>
      <c r="B11" s="5"/>
      <c r="C11" s="5"/>
      <c r="D11" s="5"/>
      <c r="E11" s="21"/>
      <c r="F11" s="2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>
      <c r="A12" s="5"/>
      <c r="B12" s="5"/>
      <c r="C12" s="5"/>
      <c r="D12" s="5"/>
      <c r="E12" s="23"/>
      <c r="F12" s="2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23.25">
      <c r="A13" s="5"/>
      <c r="B13" s="5"/>
      <c r="C13" s="5"/>
      <c r="D13" s="5"/>
      <c r="E13" s="25"/>
      <c r="F13" s="2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8.75">
      <c r="A14" s="5"/>
      <c r="B14" s="5"/>
      <c r="C14" s="5"/>
      <c r="D14" s="5"/>
      <c r="E14" s="2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8.75">
      <c r="A15" s="5"/>
      <c r="B15" s="5"/>
      <c r="C15" s="5"/>
      <c r="D15" s="5"/>
      <c r="E15" s="2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8.75">
      <c r="A16" s="5"/>
      <c r="B16" s="5"/>
      <c r="C16" s="5"/>
      <c r="D16" s="5"/>
      <c r="E16" s="2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3.25">
      <c r="A17" s="5"/>
      <c r="B17" s="5"/>
      <c r="C17" s="5"/>
      <c r="D17" s="5"/>
      <c r="E17" s="2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8.75">
      <c r="A18" s="5"/>
      <c r="B18" s="5"/>
      <c r="C18" s="5"/>
      <c r="D18" s="5"/>
      <c r="E18" s="2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8.75">
      <c r="A19" s="5"/>
      <c r="B19" s="5"/>
      <c r="C19" s="5"/>
      <c r="D19" s="5"/>
      <c r="E19" s="2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8.75">
      <c r="A20" s="5"/>
      <c r="B20" s="5"/>
      <c r="C20" s="5"/>
      <c r="D20" s="5"/>
      <c r="E20" s="29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3.25">
      <c r="A21" s="5"/>
      <c r="B21" s="5"/>
      <c r="C21" s="5"/>
      <c r="D21" s="5"/>
      <c r="E21" s="2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8.75">
      <c r="A22" s="5"/>
      <c r="B22" s="5"/>
      <c r="C22" s="5"/>
      <c r="D22" s="5"/>
      <c r="E22" s="2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8.75">
      <c r="A23" s="5"/>
      <c r="B23" s="5"/>
      <c r="C23" s="5"/>
      <c r="D23" s="5"/>
      <c r="E23" s="2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3" ht="18.75">
      <c r="A24" s="5"/>
      <c r="B24" s="5"/>
      <c r="C24" s="5"/>
      <c r="D24" s="5"/>
      <c r="E24" s="29"/>
      <c r="F24" s="5"/>
      <c r="G24" s="5"/>
      <c r="H24" s="5"/>
      <c r="I24" s="5"/>
      <c r="J24" s="5"/>
      <c r="K24" s="5"/>
      <c r="L24" s="5"/>
      <c r="M24" s="5"/>
    </row>
    <row r="25" spans="1:13" ht="23.25">
      <c r="A25" s="5"/>
      <c r="B25" s="5"/>
      <c r="C25" s="5"/>
      <c r="D25" s="5"/>
      <c r="E25" s="25"/>
      <c r="F25" s="5"/>
      <c r="G25" s="5"/>
      <c r="H25" s="5"/>
      <c r="I25" s="5"/>
      <c r="J25" s="5"/>
      <c r="K25" s="5"/>
      <c r="L25" s="5"/>
      <c r="M25" s="5"/>
    </row>
    <row r="26" spans="1:13" ht="18.75">
      <c r="A26" s="5"/>
      <c r="B26" s="5"/>
      <c r="C26" s="5"/>
      <c r="D26" s="5"/>
      <c r="E26" s="27"/>
      <c r="F26" s="5"/>
      <c r="G26" s="5"/>
      <c r="H26" s="5"/>
      <c r="I26" s="5"/>
      <c r="J26" s="5"/>
      <c r="K26" s="5"/>
      <c r="L26" s="5"/>
      <c r="M26" s="5"/>
    </row>
    <row r="27" spans="1:13" ht="18.75">
      <c r="A27" s="5"/>
      <c r="B27" s="5"/>
      <c r="C27" s="5"/>
      <c r="D27" s="5"/>
      <c r="E27" s="28"/>
      <c r="F27" s="5"/>
      <c r="G27" s="5"/>
      <c r="H27" s="5"/>
      <c r="I27" s="5"/>
      <c r="J27" s="5"/>
      <c r="K27" s="5"/>
      <c r="L27" s="5"/>
      <c r="M27" s="5"/>
    </row>
    <row r="28" spans="1:13" ht="18.75">
      <c r="A28" s="5"/>
      <c r="B28" s="5"/>
      <c r="C28" s="5"/>
      <c r="D28" s="5"/>
      <c r="E28" s="29"/>
      <c r="F28" s="5"/>
      <c r="G28" s="5"/>
      <c r="H28" s="5"/>
      <c r="I28" s="5"/>
      <c r="J28" s="5"/>
      <c r="K28" s="5"/>
      <c r="L28" s="5"/>
      <c r="M28" s="5"/>
    </row>
    <row r="29" spans="1:13" ht="23.25">
      <c r="A29" s="5"/>
      <c r="B29" s="5"/>
      <c r="C29" s="5"/>
      <c r="D29" s="5"/>
      <c r="E29" s="25"/>
      <c r="F29" s="5"/>
      <c r="G29" s="5"/>
      <c r="H29" s="5"/>
      <c r="I29" s="5"/>
      <c r="J29" s="5"/>
      <c r="K29" s="5"/>
      <c r="L29" s="5"/>
      <c r="M29" s="5"/>
    </row>
    <row r="30" spans="1:13" ht="18.75">
      <c r="A30" s="5"/>
      <c r="B30" s="5"/>
      <c r="C30" s="5"/>
      <c r="D30" s="5"/>
      <c r="E30" s="27"/>
      <c r="F30" s="5"/>
      <c r="G30" s="5"/>
      <c r="H30" s="5"/>
      <c r="I30" s="5"/>
      <c r="J30" s="5"/>
      <c r="K30" s="5"/>
      <c r="L30" s="5"/>
      <c r="M30" s="5"/>
    </row>
    <row r="31" spans="1:13" ht="18.75">
      <c r="A31" s="5"/>
      <c r="B31" s="5"/>
      <c r="C31" s="5"/>
      <c r="D31" s="5"/>
      <c r="E31" s="28"/>
      <c r="F31" s="5"/>
      <c r="G31" s="5"/>
      <c r="H31" s="5"/>
      <c r="I31" s="5"/>
      <c r="J31" s="5"/>
      <c r="K31" s="5"/>
      <c r="L31" s="5"/>
      <c r="M31" s="5"/>
    </row>
    <row r="32" spans="1:13" ht="18.75">
      <c r="A32" s="5"/>
      <c r="B32" s="5"/>
      <c r="C32" s="5"/>
      <c r="D32" s="5"/>
      <c r="E32" s="29"/>
      <c r="F32" s="5"/>
      <c r="G32" s="5"/>
      <c r="H32" s="5"/>
      <c r="I32" s="5"/>
      <c r="J32" s="5"/>
      <c r="K32" s="5"/>
      <c r="L32" s="5"/>
      <c r="M32" s="5"/>
    </row>
    <row r="33" spans="1:13" ht="23.25">
      <c r="A33" s="5"/>
      <c r="B33" s="5"/>
      <c r="C33" s="5"/>
      <c r="D33" s="5"/>
      <c r="E33" s="25"/>
      <c r="F33" s="5"/>
      <c r="G33" s="5"/>
      <c r="H33" s="5"/>
      <c r="I33" s="5"/>
      <c r="J33" s="5"/>
      <c r="K33" s="5"/>
      <c r="L33" s="5"/>
      <c r="M33" s="5"/>
    </row>
    <row r="34" spans="1:13" ht="18.75">
      <c r="A34" s="5"/>
      <c r="B34" s="5"/>
      <c r="C34" s="5"/>
      <c r="D34" s="5"/>
      <c r="E34" s="27"/>
      <c r="F34" s="5"/>
      <c r="G34" s="5"/>
      <c r="H34" s="5"/>
      <c r="I34" s="5"/>
      <c r="J34" s="5"/>
      <c r="K34" s="5"/>
      <c r="L34" s="5"/>
      <c r="M34" s="5"/>
    </row>
    <row r="35" spans="1:13" ht="18.75">
      <c r="A35" s="5"/>
      <c r="B35" s="5"/>
      <c r="C35" s="5"/>
      <c r="D35" s="5"/>
      <c r="E35" s="28"/>
      <c r="F35" s="5"/>
      <c r="G35" s="5"/>
      <c r="H35" s="5"/>
      <c r="I35" s="5"/>
      <c r="J35" s="5"/>
      <c r="K35" s="5"/>
      <c r="L35" s="5"/>
      <c r="M35" s="5"/>
    </row>
    <row r="36" spans="1:13" ht="18.75">
      <c r="A36" s="5"/>
      <c r="B36" s="5"/>
      <c r="C36" s="5"/>
      <c r="D36" s="5"/>
      <c r="E36" s="29"/>
      <c r="F36" s="5"/>
      <c r="G36" s="5"/>
      <c r="H36" s="5"/>
      <c r="I36" s="5"/>
      <c r="J36" s="5"/>
      <c r="K36" s="5"/>
      <c r="L36" s="5"/>
      <c r="M36" s="5"/>
    </row>
    <row r="37" spans="1:13" ht="23.25">
      <c r="A37" s="5"/>
      <c r="B37" s="5"/>
      <c r="C37" s="5"/>
      <c r="D37" s="5"/>
      <c r="E37" s="25"/>
      <c r="F37" s="5"/>
      <c r="G37" s="5"/>
      <c r="H37" s="5"/>
      <c r="I37" s="5"/>
      <c r="J37" s="5"/>
      <c r="K37" s="5"/>
      <c r="L37" s="5"/>
      <c r="M37" s="5"/>
    </row>
    <row r="38" spans="1:13" ht="18.75">
      <c r="A38" s="5"/>
      <c r="B38" s="5"/>
      <c r="C38" s="5"/>
      <c r="D38" s="5"/>
      <c r="E38" s="27"/>
      <c r="F38" s="5"/>
      <c r="G38" s="5"/>
      <c r="H38" s="5"/>
      <c r="I38" s="5"/>
      <c r="J38" s="5"/>
      <c r="K38" s="5"/>
      <c r="L38" s="5"/>
      <c r="M38" s="5"/>
    </row>
    <row r="39" spans="1:13" ht="18.75">
      <c r="A39" s="5"/>
      <c r="B39" s="5"/>
      <c r="C39" s="5"/>
      <c r="D39" s="5"/>
      <c r="E39" s="28"/>
      <c r="F39" s="5"/>
      <c r="G39" s="5"/>
      <c r="H39" s="5"/>
      <c r="I39" s="5"/>
      <c r="J39" s="5"/>
      <c r="K39" s="5"/>
      <c r="L39" s="5"/>
      <c r="M39" s="5"/>
    </row>
    <row r="40" spans="1:13" ht="18.75">
      <c r="A40" s="5"/>
      <c r="B40" s="5"/>
      <c r="C40" s="5"/>
      <c r="D40" s="5"/>
      <c r="E40" s="29"/>
      <c r="F40" s="5"/>
      <c r="G40" s="5"/>
      <c r="H40" s="5"/>
      <c r="I40" s="5"/>
      <c r="J40" s="5"/>
      <c r="K40" s="5"/>
      <c r="L40" s="5"/>
      <c r="M40" s="5"/>
    </row>
    <row r="41" spans="1:13" ht="23.25">
      <c r="A41" s="5"/>
      <c r="B41" s="5"/>
      <c r="C41" s="5"/>
      <c r="D41" s="5"/>
      <c r="E41" s="25"/>
      <c r="F41" s="5"/>
      <c r="G41" s="5"/>
      <c r="H41" s="5"/>
      <c r="I41" s="5"/>
      <c r="J41" s="5"/>
      <c r="K41" s="5"/>
      <c r="L41" s="5"/>
      <c r="M41" s="5"/>
    </row>
    <row r="42" spans="1:13" ht="18.75">
      <c r="A42" s="5"/>
      <c r="B42" s="5"/>
      <c r="C42" s="5"/>
      <c r="D42" s="5"/>
      <c r="E42" s="27"/>
      <c r="F42" s="5"/>
      <c r="G42" s="5"/>
      <c r="H42" s="5"/>
      <c r="I42" s="5"/>
      <c r="J42" s="5"/>
      <c r="K42" s="5"/>
      <c r="L42" s="5"/>
      <c r="M42" s="5"/>
    </row>
    <row r="43" spans="1:13" ht="18.75">
      <c r="A43" s="5"/>
      <c r="B43" s="5"/>
      <c r="C43" s="5"/>
      <c r="D43" s="5"/>
      <c r="E43" s="28"/>
      <c r="F43" s="5"/>
      <c r="G43" s="5"/>
      <c r="H43" s="5"/>
      <c r="I43" s="5"/>
      <c r="J43" s="5"/>
      <c r="K43" s="5"/>
      <c r="L43" s="5"/>
      <c r="M43" s="5"/>
    </row>
    <row r="44" spans="1:13" ht="18.75">
      <c r="A44" s="5"/>
      <c r="B44" s="5"/>
      <c r="C44" s="5"/>
      <c r="D44" s="5"/>
      <c r="E44" s="29"/>
      <c r="F44" s="5"/>
      <c r="G44" s="5"/>
      <c r="H44" s="5"/>
      <c r="I44" s="5"/>
      <c r="J44" s="5"/>
      <c r="K44" s="5"/>
      <c r="L44" s="5"/>
      <c r="M44" s="5"/>
    </row>
    <row r="45" spans="1:13" ht="23.25">
      <c r="A45" s="5"/>
      <c r="B45" s="5"/>
      <c r="C45" s="5"/>
      <c r="D45" s="5"/>
      <c r="E45" s="25"/>
      <c r="F45" s="5"/>
      <c r="G45" s="5"/>
      <c r="H45" s="5"/>
      <c r="I45" s="5"/>
      <c r="J45" s="5"/>
      <c r="K45" s="5"/>
      <c r="L45" s="5"/>
      <c r="M45" s="5"/>
    </row>
    <row r="46" spans="1:13" ht="18.75">
      <c r="A46" s="5"/>
      <c r="B46" s="5"/>
      <c r="C46" s="5"/>
      <c r="D46" s="5"/>
      <c r="E46" s="27"/>
      <c r="F46" s="5"/>
      <c r="G46" s="5"/>
      <c r="H46" s="5"/>
      <c r="I46" s="5"/>
      <c r="J46" s="5"/>
      <c r="K46" s="5"/>
      <c r="L46" s="5"/>
      <c r="M46" s="5"/>
    </row>
    <row r="47" spans="1:13" ht="18.75">
      <c r="A47" s="5"/>
      <c r="B47" s="5"/>
      <c r="C47" s="5"/>
      <c r="D47" s="5"/>
      <c r="E47" s="28"/>
      <c r="F47" s="5"/>
      <c r="G47" s="5"/>
      <c r="H47" s="5"/>
      <c r="I47" s="5"/>
      <c r="J47" s="5"/>
      <c r="K47" s="5"/>
      <c r="L47" s="5"/>
      <c r="M47" s="5"/>
    </row>
    <row r="48" spans="1:13" ht="18.75">
      <c r="A48" s="5"/>
      <c r="B48" s="5"/>
      <c r="C48" s="5"/>
      <c r="D48" s="5"/>
      <c r="E48" s="29"/>
      <c r="F48" s="5"/>
      <c r="G48" s="5"/>
      <c r="H48" s="5"/>
      <c r="I48" s="5"/>
      <c r="J48" s="5"/>
      <c r="K48" s="5"/>
      <c r="L48" s="5"/>
      <c r="M48" s="5"/>
    </row>
    <row r="49" spans="1:13" ht="23.25">
      <c r="A49" s="5"/>
      <c r="B49" s="5"/>
      <c r="C49" s="5"/>
      <c r="D49" s="5"/>
      <c r="E49" s="25"/>
      <c r="F49" s="5"/>
      <c r="G49" s="5"/>
      <c r="H49" s="5"/>
      <c r="I49" s="5"/>
      <c r="J49" s="5"/>
      <c r="K49" s="5"/>
      <c r="L49" s="5"/>
      <c r="M49" s="5"/>
    </row>
    <row r="50" spans="1:13" ht="18.75">
      <c r="A50" s="5"/>
      <c r="B50" s="5"/>
      <c r="C50" s="5"/>
      <c r="D50" s="5"/>
      <c r="E50" s="27"/>
      <c r="F50" s="5"/>
      <c r="G50" s="5"/>
      <c r="H50" s="5"/>
      <c r="I50" s="5"/>
      <c r="J50" s="5"/>
      <c r="K50" s="5"/>
      <c r="L50" s="5"/>
      <c r="M50" s="5"/>
    </row>
    <row r="51" spans="1:13" ht="18.75">
      <c r="A51" s="5"/>
      <c r="B51" s="5"/>
      <c r="C51" s="5"/>
      <c r="D51" s="5"/>
      <c r="E51" s="28"/>
      <c r="F51" s="5"/>
      <c r="G51" s="5"/>
      <c r="H51" s="5"/>
      <c r="I51" s="5"/>
      <c r="J51" s="5"/>
      <c r="K51" s="5"/>
      <c r="L51" s="5"/>
      <c r="M51" s="5"/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</sheetData>
  <mergeCells count="5">
    <mergeCell ref="A8:B8"/>
    <mergeCell ref="A4:B4"/>
    <mergeCell ref="A5:B5"/>
    <mergeCell ref="A6:B6"/>
    <mergeCell ref="A7:B7"/>
  </mergeCells>
  <dataValidations count="10">
    <dataValidation type="list" allowBlank="1" showInputMessage="1" showErrorMessage="1" sqref="E51">
      <formula1>"110 В,220 В,380 В"</formula1>
    </dataValidation>
    <dataValidation type="list" allowBlank="1" showInputMessage="1" showErrorMessage="1" sqref="E47">
      <formula1>"Отражение от солнца,Нагревания нити лампочки,Внутри лампочки фосфор"</formula1>
    </dataValidation>
    <dataValidation type="list" allowBlank="1" showInputMessage="1" showErrorMessage="1" sqref="E43">
      <formula1>"Постоянный,Переменный,Заземление"</formula1>
    </dataValidation>
    <dataValidation type="list" allowBlank="1" showInputMessage="1" showErrorMessage="1" sqref="E39">
      <formula1>"Фарад,Генри,Ом"</formula1>
    </dataValidation>
    <dataValidation type="list" allowBlank="1" showInputMessage="1" showErrorMessage="1" sqref="E35">
      <formula1>"Ампер,Ом,Вольт"</formula1>
    </dataValidation>
    <dataValidation type="list" allowBlank="1" showInputMessage="1" showErrorMessage="1" sqref="E31">
      <formula1>"Молния,Гальванический элемент,Электростанция"</formula1>
    </dataValidation>
    <dataValidation type="list" allowBlank="1" showInputMessage="1" showErrorMessage="1" sqref="E27">
      <formula1>"Шерсть,Янтарь,Ток"</formula1>
    </dataValidation>
    <dataValidation type="list" allowBlank="1" showInputMessage="1" showErrorMessage="1" sqref="E23">
      <formula1>"XVIII,XX,XIX"</formula1>
    </dataValidation>
    <dataValidation type="list" allowBlank="1" showInputMessage="1" showErrorMessage="1" sqref="E19">
      <formula1>"Через чистый воздух, Через ионизированный воздух, Через дистилированную воду"</formula1>
    </dataValidation>
    <dataValidation type="list" allowBlank="1" showInputMessage="1" showErrorMessage="1" sqref="E15">
      <formula1>",Изолятор,Проводник,Диэлектрик"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2" sqref="B2"/>
    </sheetView>
  </sheetViews>
  <sheetFormatPr defaultColWidth="9.00390625" defaultRowHeight="12.75"/>
  <cols>
    <col min="1" max="1" width="9.125" style="5" customWidth="1"/>
    <col min="2" max="2" width="14.75390625" style="5" customWidth="1"/>
    <col min="3" max="3" width="42.75390625" style="5" customWidth="1"/>
    <col min="4" max="16384" width="9.125" style="5" customWidth="1"/>
  </cols>
  <sheetData>
    <row r="1" spans="1:3" ht="14.25" thickBot="1" thickTop="1">
      <c r="A1" s="4" t="s">
        <v>17</v>
      </c>
      <c r="B1" s="4" t="s">
        <v>18</v>
      </c>
      <c r="C1" s="4" t="s">
        <v>19</v>
      </c>
    </row>
    <row r="2" spans="1:3" ht="14.25" thickBot="1" thickTop="1">
      <c r="A2" s="7">
        <v>1</v>
      </c>
      <c r="B2" s="8" t="str">
        <f>IF(Тест!A4="он угон..тся, вылет..т, объяв..т, провер..т","верно","не правильно")</f>
        <v>не правильно</v>
      </c>
      <c r="C2" s="6" t="s">
        <v>22</v>
      </c>
    </row>
    <row r="3" spans="1:3" ht="14.25" thickBot="1" thickTop="1">
      <c r="A3" s="7">
        <v>2</v>
      </c>
      <c r="B3" s="8" t="str">
        <f>IF(Тест!A7="он посе..т, чу..т, кол..т, вкуша..т","верно","не правильно")</f>
        <v>не правильно</v>
      </c>
      <c r="C3" s="6" t="s">
        <v>23</v>
      </c>
    </row>
    <row r="4" spans="1:3" ht="14.25" thickBot="1" thickTop="1">
      <c r="A4" s="7">
        <v>3</v>
      </c>
      <c r="B4" s="8" t="str">
        <f>IF(Тест!A10="они слуша..т, дремл..т, гоня..т, леле..т","верно","не правильно")</f>
        <v>верно</v>
      </c>
      <c r="C4" s="6" t="s">
        <v>23</v>
      </c>
    </row>
    <row r="5" spans="1:3" ht="14.25" thickBot="1" thickTop="1">
      <c r="A5" s="7">
        <v>4</v>
      </c>
      <c r="B5" s="8" t="str">
        <f>IF(Тест!A13=" он гоня..т, выключа..т, пережива..т, дремл..т.;","верно","не правильно")</f>
        <v>не правильно</v>
      </c>
      <c r="C5" s="6" t="s">
        <v>24</v>
      </c>
    </row>
    <row r="6" spans="1:3" ht="14.25" thickBot="1" thickTop="1">
      <c r="A6" s="7">
        <v>5</v>
      </c>
      <c r="B6" s="8" t="str">
        <f>IF(Тест!A16="он выдержива..т, пол..т, чу..т, набира..т;","верно","не правильно")</f>
        <v>не правильно</v>
      </c>
      <c r="C6" s="6" t="s">
        <v>25</v>
      </c>
    </row>
    <row r="7" spans="1:3" ht="14.25" thickBot="1" thickTop="1">
      <c r="A7" s="7">
        <v>6</v>
      </c>
      <c r="B7" s="8" t="str">
        <f>IF(Тест!A19="он гоня..т, слуша..т, вид..т, завис..т;","верно","не правильно")</f>
        <v>не правильно</v>
      </c>
      <c r="C7" s="6" t="s">
        <v>26</v>
      </c>
    </row>
    <row r="8" spans="1:3" ht="14.25" thickBot="1" thickTop="1">
      <c r="A8" s="7">
        <v>7</v>
      </c>
      <c r="B8" s="8" t="str">
        <f>IF(Тест!A22="почу..в, пил..щий, раска..лся, раскле..в;","верно","не правильно")</f>
        <v>не правильно</v>
      </c>
      <c r="C8" s="6" t="s">
        <v>27</v>
      </c>
    </row>
    <row r="9" spans="1:3" ht="14.25" thickBot="1" thickTop="1">
      <c r="A9" s="7">
        <v>8</v>
      </c>
      <c r="B9" s="8" t="str">
        <f>IF(Тест!A25="увид..в, завис..л, постро..нный, закле..на;","верно","не правильно")</f>
        <v>не правильно</v>
      </c>
      <c r="C9" s="6" t="s">
        <v>28</v>
      </c>
    </row>
    <row r="10" spans="1:3" ht="14.25" thickBot="1" thickTop="1">
      <c r="A10" s="7">
        <v>9</v>
      </c>
      <c r="B10" s="8" t="str">
        <f>IF(Тест!A28="расстро..вшись, замет..в, вид..мый, закле..л;","верно","не праивльно")</f>
        <v>не праивльно</v>
      </c>
      <c r="C10" s="6" t="s">
        <v>29</v>
      </c>
    </row>
    <row r="11" spans="1:3" ht="14.25" thickBot="1" thickTop="1">
      <c r="A11" s="7">
        <v>10</v>
      </c>
      <c r="B11" s="8" t="str">
        <f>IF(Тест!A31="лепеч..щий, обиж..нный, придум..нный, выслуш..в;","верно","не правильно")</f>
        <v>не правильно</v>
      </c>
      <c r="C11" s="6" t="s">
        <v>30</v>
      </c>
    </row>
    <row r="12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25064</dc:creator>
  <cp:keywords/>
  <dc:description/>
  <cp:lastModifiedBy>25066</cp:lastModifiedBy>
  <dcterms:created xsi:type="dcterms:W3CDTF">2008-10-06T06:40:16Z</dcterms:created>
  <dcterms:modified xsi:type="dcterms:W3CDTF">2008-12-01T07:47:00Z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